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13_ncr:1_{CA9DD49A-3743-4C82-A226-95763F4C7AE8}" xr6:coauthVersionLast="47" xr6:coauthVersionMax="47" xr10:uidLastSave="{00000000-0000-0000-0000-000000000000}"/>
  <bookViews>
    <workbookView xWindow="-108" yWindow="-108" windowWidth="23256" windowHeight="12576" xr2:uid="{53758BF5-AE47-42C3-9ABA-74462D40DFC7}"/>
  </bookViews>
  <sheets>
    <sheet name="RUBROCONCEP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I52" i="1"/>
  <c r="H52" i="1"/>
  <c r="G52" i="1"/>
  <c r="F52" i="1"/>
  <c r="E52" i="1"/>
  <c r="D52" i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F40" i="1" s="1"/>
  <c r="I42" i="1"/>
  <c r="F42" i="1"/>
  <c r="I41" i="1"/>
  <c r="F41" i="1"/>
  <c r="I40" i="1"/>
  <c r="H40" i="1"/>
  <c r="G40" i="1"/>
  <c r="E40" i="1"/>
  <c r="D40" i="1"/>
  <c r="I39" i="1"/>
  <c r="F39" i="1"/>
  <c r="F36" i="1" s="1"/>
  <c r="I38" i="1"/>
  <c r="F38" i="1"/>
  <c r="I37" i="1"/>
  <c r="F37" i="1"/>
  <c r="I36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H60" i="1" s="1"/>
  <c r="G29" i="1"/>
  <c r="E29" i="1"/>
  <c r="D29" i="1"/>
  <c r="D60" i="1" s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F10" i="1" s="1"/>
  <c r="I10" i="1"/>
  <c r="H10" i="1"/>
  <c r="G10" i="1"/>
  <c r="G60" i="1" s="1"/>
  <c r="E10" i="1"/>
  <c r="E60" i="1" s="1"/>
  <c r="D10" i="1"/>
  <c r="F60" i="1" l="1"/>
  <c r="I29" i="1"/>
  <c r="I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<sst xmlns="http://schemas.openxmlformats.org/spreadsheetml/2006/main" count="70" uniqueCount="68">
  <si>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</si>
  <si>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</si>
  <si>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2022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</si>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</sst>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3" fontId="14" fillId="0" borderId="9" xfId="3" applyNumberFormat="1" applyFont="1" applyBorder="1" applyAlignment="1" applyProtection="1">
      <alignment vertical="top"/>
      <protection locked="0"/>
    </xf>
    <xf numFmtId="0" fontId="15" fillId="0" borderId="10" xfId="0" applyFont="1" applyBorder="1" applyAlignment="1">
      <alignment horizontal="justify"/>
    </xf>
    <xf numFmtId="0" fontId="16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4" fillId="3" borderId="0" xfId="0" applyFont="1" applyFill="1"/>
    <xf numFmtId="0" fontId="3" fillId="0" borderId="0" xfId="0" applyFont="1"/>
  </cellXfs>
  <cellStyles count="4">
    <cellStyle name="Millares" xfId="1" builtinId="3"/>
    <cellStyle name="Normal" xfId="0" builtinId="0"/>
    <cellStyle name="Normal 2 24 2" xfId="3" xr:uid="{A68EC349-CC49-41F8-9935-2C9B729B9A9B}"/>
    <cellStyle name="Normal 9" xfId="2" xr:uid="{0D035857-1B81-41D5-9CDF-011B27309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5685D-E369-4653-A2F4-024555B5D9B3}">
  <sheetPr>
    <tabColor theme="9" tint="-0.249977111117893"/>
  </sheetPr>
  <dimension ref="A1:J64"/>
  <sheetViews>
    <sheetView showGridLines="0" tabSelected="1" zoomScale="70" zoomScaleNormal="70" workbookViewId="0">
      <selection activeCell="A65" sqref="A65:XFD70"/>
    </sheetView>
  </sheetViews>
  <sheetFormatPr baseColWidth="10" defaultColWidth="11.44140625" defaultRowHeight="13.2" x14ac:dyDescent="0.25"/>
  <cols>
    <col min="1" max="1" width="2.5546875" style="2" customWidth="1"/>
    <col min="2" max="2" width="2" style="38" customWidth="1"/>
    <col min="3" max="3" width="48" style="41" customWidth="1"/>
    <col min="4" max="4" width="16.109375" style="41" customWidth="1"/>
    <col min="5" max="5" width="16.21875" style="41" customWidth="1"/>
    <col min="6" max="9" width="15.21875" style="41" customWidth="1"/>
    <col min="10" max="10" width="4" style="2" customWidth="1"/>
    <col min="11" max="16384" width="11.44140625" style="41"/>
  </cols>
  <sheetData>
    <row r="1" spans="2:9" ht="16.5" customHeigh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5">
      <c r="B4" s="3"/>
    </row>
    <row r="5" spans="2:9" s="2" customFormat="1" x14ac:dyDescent="0.25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5">
      <c r="B6" s="3"/>
    </row>
    <row r="7" spans="2:9" x14ac:dyDescent="0.25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6.4" x14ac:dyDescent="0.25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5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3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3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3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3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3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3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3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3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3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3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3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3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3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3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3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3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3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3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3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3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5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5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5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5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5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5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3">
      <c r="B36" s="25" t="s">
        <v>43</v>
      </c>
      <c r="C36" s="26"/>
      <c r="D36" s="28">
        <f>SUM(D37:D39)</f>
        <v>0</v>
      </c>
      <c r="E36" s="28">
        <f t="shared" ref="E36:H36" si="6">SUM(E37:E39)</f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7">
        <f t="shared" si="1"/>
        <v>0</v>
      </c>
    </row>
    <row r="37" spans="2:9" s="2" customFormat="1" ht="13.5" customHeight="1" x14ac:dyDescent="0.25">
      <c r="B37" s="29"/>
      <c r="C37" s="22" t="s">
        <v>44</v>
      </c>
      <c r="D37" s="30">
        <v>0</v>
      </c>
      <c r="E37" s="31">
        <v>0</v>
      </c>
      <c r="F37" s="24">
        <f t="shared" si="2"/>
        <v>0</v>
      </c>
      <c r="G37" s="31">
        <v>0</v>
      </c>
      <c r="H37" s="31">
        <v>0</v>
      </c>
      <c r="I37" s="23">
        <f t="shared" si="1"/>
        <v>0</v>
      </c>
    </row>
    <row r="38" spans="2:9" s="2" customFormat="1" ht="13.5" customHeight="1" x14ac:dyDescent="0.25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5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3">
      <c r="B40" s="25" t="s">
        <v>47</v>
      </c>
      <c r="C40" s="26"/>
      <c r="D40" s="28">
        <f>SUM(D41:D43)</f>
        <v>0</v>
      </c>
      <c r="E40" s="28">
        <f t="shared" ref="E40:H40" si="7">SUM(E41:E43)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7">
        <f t="shared" si="1"/>
        <v>0</v>
      </c>
    </row>
    <row r="41" spans="2:9" s="2" customFormat="1" ht="13.5" customHeight="1" x14ac:dyDescent="0.25">
      <c r="B41" s="29"/>
      <c r="C41" s="22" t="s">
        <v>48</v>
      </c>
      <c r="D41" s="30">
        <v>0</v>
      </c>
      <c r="E41" s="31">
        <v>0</v>
      </c>
      <c r="F41" s="24">
        <f t="shared" si="2"/>
        <v>0</v>
      </c>
      <c r="G41" s="31">
        <v>0</v>
      </c>
      <c r="H41" s="31">
        <v>0</v>
      </c>
      <c r="I41" s="23">
        <f t="shared" si="1"/>
        <v>0</v>
      </c>
    </row>
    <row r="42" spans="2:9" s="2" customFormat="1" ht="13.5" customHeight="1" x14ac:dyDescent="0.25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5">
      <c r="B43" s="29"/>
      <c r="C43" s="22" t="s">
        <v>50</v>
      </c>
      <c r="D43" s="30">
        <v>0</v>
      </c>
      <c r="E43" s="31">
        <v>0</v>
      </c>
      <c r="F43" s="24">
        <f t="shared" si="2"/>
        <v>0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3">
      <c r="B44" s="25" t="s">
        <v>51</v>
      </c>
      <c r="C44" s="26"/>
      <c r="D44" s="28">
        <f>SUM(D45:D47)</f>
        <v>7744825</v>
      </c>
      <c r="E44" s="28">
        <f t="shared" ref="E44:H44" si="8">SUM(E45:E47)</f>
        <v>1979826.99</v>
      </c>
      <c r="F44" s="28">
        <f t="shared" si="8"/>
        <v>9724651.9900000002</v>
      </c>
      <c r="G44" s="28">
        <f t="shared" si="8"/>
        <v>6583223.7699999996</v>
      </c>
      <c r="H44" s="28">
        <f t="shared" si="8"/>
        <v>6583223.7699999996</v>
      </c>
      <c r="I44" s="27">
        <f t="shared" si="1"/>
        <v>-1161601.2300000004</v>
      </c>
    </row>
    <row r="45" spans="2:9" s="2" customFormat="1" ht="13.5" customHeight="1" x14ac:dyDescent="0.25">
      <c r="B45" s="29"/>
      <c r="C45" s="22" t="s">
        <v>52</v>
      </c>
      <c r="D45" s="32">
        <v>7744825</v>
      </c>
      <c r="E45" s="32">
        <v>1979826.99</v>
      </c>
      <c r="F45" s="24">
        <f t="shared" si="2"/>
        <v>9724651.9900000002</v>
      </c>
      <c r="G45" s="32">
        <v>6583223.7699999996</v>
      </c>
      <c r="H45" s="32">
        <v>6583223.7699999996</v>
      </c>
      <c r="I45" s="23">
        <f t="shared" si="1"/>
        <v>-1161601.2300000004</v>
      </c>
    </row>
    <row r="46" spans="2:9" s="2" customFormat="1" ht="13.5" customHeight="1" x14ac:dyDescent="0.25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5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3">
      <c r="B48" s="25" t="s">
        <v>55</v>
      </c>
      <c r="C48" s="26"/>
      <c r="D48" s="28">
        <f>SUM(D49:D51)</f>
        <v>14932797</v>
      </c>
      <c r="E48" s="28">
        <f t="shared" ref="E48:H48" si="9">SUM(E49:E51)</f>
        <v>3898939.3600000003</v>
      </c>
      <c r="F48" s="28">
        <f t="shared" si="9"/>
        <v>18831736.359999999</v>
      </c>
      <c r="G48" s="28">
        <f t="shared" si="9"/>
        <v>13376464.66</v>
      </c>
      <c r="H48" s="28">
        <f t="shared" si="9"/>
        <v>13376464.66</v>
      </c>
      <c r="I48" s="27">
        <f t="shared" si="1"/>
        <v>-1556332.3399999999</v>
      </c>
    </row>
    <row r="49" spans="1:10" s="2" customFormat="1" ht="13.5" customHeight="1" x14ac:dyDescent="0.25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5">
      <c r="B50" s="29"/>
      <c r="C50" s="22" t="s">
        <v>57</v>
      </c>
      <c r="D50" s="30">
        <v>0</v>
      </c>
      <c r="E50" s="31">
        <v>2145473.7000000002</v>
      </c>
      <c r="F50" s="24">
        <f t="shared" si="2"/>
        <v>2145473.7000000002</v>
      </c>
      <c r="G50" s="31">
        <v>0</v>
      </c>
      <c r="H50" s="31">
        <v>0</v>
      </c>
      <c r="I50" s="23">
        <f t="shared" si="1"/>
        <v>0</v>
      </c>
    </row>
    <row r="51" spans="1:10" s="2" customFormat="1" ht="13.5" customHeight="1" x14ac:dyDescent="0.25">
      <c r="B51" s="29"/>
      <c r="C51" s="22" t="s">
        <v>58</v>
      </c>
      <c r="D51" s="30">
        <v>14932797</v>
      </c>
      <c r="E51" s="31">
        <v>1753465.66</v>
      </c>
      <c r="F51" s="24">
        <f t="shared" si="2"/>
        <v>16686262.66</v>
      </c>
      <c r="G51" s="31">
        <v>13376464.66</v>
      </c>
      <c r="H51" s="31">
        <v>13376464.66</v>
      </c>
      <c r="I51" s="23">
        <f t="shared" si="1"/>
        <v>-1556332.3399999999</v>
      </c>
    </row>
    <row r="52" spans="1:10" s="2" customFormat="1" ht="13.5" customHeight="1" x14ac:dyDescent="0.3">
      <c r="B52" s="25" t="s">
        <v>59</v>
      </c>
      <c r="C52" s="26"/>
      <c r="D52" s="28">
        <f>SUM(D53:D59)</f>
        <v>31683623.899999999</v>
      </c>
      <c r="E52" s="28">
        <f t="shared" ref="E52:H52" si="10">SUM(E53:E59)</f>
        <v>1767637.72</v>
      </c>
      <c r="F52" s="28">
        <f t="shared" si="10"/>
        <v>33451261.619999997</v>
      </c>
      <c r="G52" s="28">
        <f t="shared" si="10"/>
        <v>33032041.719999999</v>
      </c>
      <c r="H52" s="28">
        <f t="shared" si="10"/>
        <v>33032041.719999999</v>
      </c>
      <c r="I52" s="27">
        <f t="shared" si="1"/>
        <v>1348417.8200000003</v>
      </c>
    </row>
    <row r="53" spans="1:10" s="2" customFormat="1" ht="13.5" customHeight="1" x14ac:dyDescent="0.25">
      <c r="B53" s="29"/>
      <c r="C53" s="22" t="s">
        <v>60</v>
      </c>
      <c r="D53" s="30">
        <v>31683623.899999999</v>
      </c>
      <c r="E53" s="31">
        <v>1767637.72</v>
      </c>
      <c r="F53" s="24">
        <f t="shared" si="2"/>
        <v>33451261.619999997</v>
      </c>
      <c r="G53" s="31">
        <v>33032041.719999999</v>
      </c>
      <c r="H53" s="31">
        <v>33032041.719999999</v>
      </c>
      <c r="I53" s="23">
        <f t="shared" si="1"/>
        <v>1348417.8200000003</v>
      </c>
    </row>
    <row r="54" spans="1:10" s="2" customFormat="1" ht="13.5" customHeight="1" x14ac:dyDescent="0.25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5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5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5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5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5">
      <c r="B59" s="33"/>
      <c r="C59" s="34"/>
      <c r="D59" s="30"/>
      <c r="E59" s="31"/>
      <c r="F59" s="31"/>
      <c r="G59" s="31"/>
      <c r="H59" s="31"/>
      <c r="I59" s="30"/>
    </row>
    <row r="60" spans="1:10" s="38" customFormat="1" ht="27" customHeight="1" x14ac:dyDescent="0.25">
      <c r="A60" s="3"/>
      <c r="B60" s="35"/>
      <c r="C60" s="36" t="s">
        <v>66</v>
      </c>
      <c r="D60" s="37">
        <f>+D10+D20+D26+D29+D36+D40+D44+D48+D52</f>
        <v>54361245.899999999</v>
      </c>
      <c r="E60" s="37">
        <f t="shared" ref="E60:I60" si="11">+E10+E20+E26+E29+E36+E40+E44+E48+E52</f>
        <v>7646404.0700000003</v>
      </c>
      <c r="F60" s="37">
        <f t="shared" si="11"/>
        <v>62007649.969999999</v>
      </c>
      <c r="G60" s="37">
        <f t="shared" si="11"/>
        <v>52991730.149999999</v>
      </c>
      <c r="H60" s="37">
        <f t="shared" si="11"/>
        <v>52991730.149999999</v>
      </c>
      <c r="I60" s="37">
        <f t="shared" si="11"/>
        <v>-1369515.75</v>
      </c>
      <c r="J60" s="3"/>
    </row>
    <row r="61" spans="1:10" s="2" customFormat="1" x14ac:dyDescent="0.25">
      <c r="B61" s="3"/>
      <c r="D61" s="39"/>
      <c r="E61" s="39"/>
      <c r="F61" s="39"/>
      <c r="G61" s="39"/>
      <c r="H61" s="39"/>
      <c r="I61" s="39"/>
    </row>
    <row r="62" spans="1:10" x14ac:dyDescent="0.25">
      <c r="C62" s="40" t="s">
        <v>67</v>
      </c>
      <c r="D62" s="39"/>
      <c r="E62" s="39"/>
      <c r="F62" s="39"/>
      <c r="G62" s="39"/>
      <c r="H62" s="39"/>
      <c r="I62" s="39"/>
    </row>
    <row r="63" spans="1:10" x14ac:dyDescent="0.25">
      <c r="C63" s="40"/>
      <c r="D63" s="39"/>
      <c r="E63" s="39"/>
      <c r="F63" s="39"/>
      <c r="G63" s="39"/>
      <c r="H63" s="39"/>
      <c r="I63" s="39"/>
    </row>
    <row r="64" spans="1:10" x14ac:dyDescent="0.25">
      <c r="C64" s="40"/>
      <c r="D64" s="39"/>
      <c r="E64" s="39"/>
      <c r="F64" s="39"/>
      <c r="G64" s="39"/>
      <c r="H64" s="39"/>
      <c r="I64" s="39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9055118110236221" right="0.70866141732283472" top="0.19685039370078741" bottom="0.47244094488188981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2023-02-23T22:37:28Z</cp:lastPrinted>
  <dcterms:created xsi:type="dcterms:W3CDTF">2023-02-23T22:34:23Z</dcterms:created>
  <dcterms:modified xsi:type="dcterms:W3CDTF">2023-02-23T22:37:47Z</dcterms:modified>
</cp:coreProperties>
</file>